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URU LEE\SUCCESS\GEORGIAN EMBASSY\FINAL GOOD DOCUMENTS\"/>
    </mc:Choice>
  </mc:AlternateContent>
  <bookViews>
    <workbookView xWindow="-105" yWindow="-105" windowWidth="19425" windowHeight="10425"/>
  </bookViews>
  <sheets>
    <sheet name="LIST FOR GEORGIA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E10" i="1" l="1"/>
  <c r="I10" i="1"/>
  <c r="I5" i="1" l="1"/>
  <c r="E5" i="1"/>
  <c r="K5" i="1" l="1"/>
  <c r="E11" i="1"/>
  <c r="I11" i="1"/>
  <c r="J11" i="1" l="1"/>
  <c r="K11" i="1" l="1"/>
  <c r="E6" i="1"/>
  <c r="E7" i="1"/>
  <c r="E8" i="1"/>
  <c r="E9" i="1"/>
  <c r="E4" i="1"/>
  <c r="E12" i="1" l="1"/>
  <c r="I4" i="1"/>
  <c r="I6" i="1"/>
  <c r="K6" i="1" s="1"/>
  <c r="I7" i="1"/>
  <c r="I8" i="1"/>
  <c r="K8" i="1" s="1"/>
  <c r="I9" i="1"/>
  <c r="K9" i="1" s="1"/>
  <c r="K7" i="1" l="1"/>
  <c r="I12" i="1"/>
  <c r="K4" i="1"/>
  <c r="J12" i="1" l="1"/>
  <c r="K12" i="1"/>
</calcChain>
</file>

<file path=xl/sharedStrings.xml><?xml version="1.0" encoding="utf-8"?>
<sst xmlns="http://schemas.openxmlformats.org/spreadsheetml/2006/main" count="32" uniqueCount="29">
  <si>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</si>
  <si>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</si>
  <si>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</si>
  <si>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</si>
  <si>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</si>
  <si>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VOLUME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</si>
  <si>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</si>
  <si>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</si>
  <si>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</si>
  <si>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</si>
  <si>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</si>
  <si>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</si>
  <si>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</si>
  <si>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</si>
  <si>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</si>
  <si>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</si>
  <si>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</si>
  <si>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</si>
  <si>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</si>
  <si>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</si>
  <si>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</si>
  <si>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</si>
  <si>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</si>
  <si>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</si>
  <si>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</si>
  <si>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</si>
  <si>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</si>
  <si>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  <phoneticPr fontId="1" type="noConversion"/>
  </si>
  <si>
    <t>DISPOSABLE PROTECTION CLOTHING
AGAINST INFECTIVE AGENTS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</si>
</sst>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PCS/BOX&quot;"/>
    <numFmt numFmtId="180" formatCode="0.0000"/>
    <numFmt numFmtId="181" formatCode="&quot;¥&quot;#,##0.00_);[Red]\(&quot;¥&quot;#,##0.00\)"/>
    <numFmt numFmtId="182" formatCode="#,##0.00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7" fontId="3" fillId="3" borderId="4" xfId="0" applyNumberFormat="1" applyFont="1" applyFill="1" applyBorder="1" applyAlignment="1">
      <alignment vertical="center" wrapText="1"/>
    </xf>
    <xf numFmtId="178" fontId="3" fillId="3" borderId="4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6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26" fontId="3" fillId="4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6" fontId="2" fillId="0" borderId="0" xfId="0" applyNumberFormat="1" applyFont="1" applyAlignment="1">
      <alignment horizontal="center" vertical="center"/>
    </xf>
    <xf numFmtId="180" fontId="2" fillId="0" borderId="2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vertical="center" wrapText="1"/>
    </xf>
    <xf numFmtId="181" fontId="2" fillId="0" borderId="0" xfId="0" applyNumberFormat="1" applyFont="1">
      <alignment vertical="center"/>
    </xf>
    <xf numFmtId="182" fontId="2" fillId="5" borderId="2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C15" sqref="C15"/>
    </sheetView>
  </sheetViews>
  <sheetFormatPr defaultColWidth="8.875" defaultRowHeight="15" x14ac:dyDescent="0.15"/>
  <cols>
    <col min="1" max="1" width="5.625" style="1" customWidth="1"/>
    <col min="2" max="2" width="17.625" style="6" customWidth="1"/>
    <col min="3" max="3" width="11.25" style="1" customWidth="1"/>
    <col min="4" max="4" width="10" style="1" customWidth="1"/>
    <col min="5" max="5" width="14.125" style="1" customWidth="1"/>
    <col min="6" max="6" width="17" style="5" customWidth="1"/>
    <col min="7" max="8" width="10.625" style="5" customWidth="1"/>
    <col min="9" max="9" width="14.25" style="5" bestFit="1" customWidth="1"/>
    <col min="10" max="10" width="10.625" style="5" customWidth="1"/>
    <col min="11" max="11" width="14.125" style="5" customWidth="1"/>
    <col min="12" max="12" width="16.625" style="4" customWidth="1"/>
    <col min="13" max="16384" width="8.875" style="4"/>
  </cols>
  <sheetData>
    <row r="1" spans="1:14" s="1" customFormat="1" ht="15" customHeight="1" x14ac:dyDescent="0.15">
      <c r="A1" s="39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s="41" t="s">
        <v>6</v>
      </c>
      <c r="G1" s="42"/>
      <c r="H1" s="43"/>
      <c r="I1" s="44" t="s">
        <v>8</v>
      </c>
      <c r="J1" s="45"/>
      <c r="K1" s="46"/>
      <c r="L1" s="47" t="s">
        <v>11</v>
      </c>
    </row>
    <row r="2" spans="1:14" s="1" customFormat="1" x14ac:dyDescent="0.15">
      <c r="A2" s="40"/>
      <c r="B2" s="50"/>
      <c r="C2" s="50"/>
      <c r="D2" s="50"/>
      <c r="E2" s="50"/>
      <c r="F2" s="9" t="s">
        <v>2</v>
      </c>
      <c r="G2" s="9" t="s">
        <v>5</v>
      </c>
      <c r="H2" s="9" t="s">
        <v>7</v>
      </c>
      <c r="I2" s="10" t="s">
        <v>9</v>
      </c>
      <c r="J2" s="10" t="s">
        <v>5</v>
      </c>
      <c r="K2" s="10" t="s">
        <v>10</v>
      </c>
      <c r="L2" s="48"/>
    </row>
    <row r="3" spans="1:14" s="1" customFormat="1" x14ac:dyDescent="0.15">
      <c r="A3" s="23"/>
      <c r="B3" s="31" t="s">
        <v>12</v>
      </c>
      <c r="C3" s="31" t="s">
        <v>13</v>
      </c>
      <c r="D3" s="31" t="s">
        <v>14</v>
      </c>
      <c r="E3" s="31" t="s">
        <v>15</v>
      </c>
      <c r="F3" s="32" t="s">
        <v>16</v>
      </c>
      <c r="G3" s="32" t="s">
        <v>17</v>
      </c>
      <c r="H3" s="32" t="s">
        <v>18</v>
      </c>
      <c r="I3" s="33" t="s">
        <v>19</v>
      </c>
      <c r="J3" s="33" t="s">
        <v>20</v>
      </c>
      <c r="K3" s="33" t="s">
        <v>21</v>
      </c>
      <c r="L3" s="24"/>
    </row>
    <row r="4" spans="1:14" ht="50.1" customHeight="1" x14ac:dyDescent="0.15">
      <c r="A4" s="7">
        <v>1</v>
      </c>
      <c r="B4" s="2" t="s">
        <v>26</v>
      </c>
      <c r="C4" s="38">
        <v>60000</v>
      </c>
      <c r="D4" s="13">
        <v>11.3</v>
      </c>
      <c r="E4" s="13">
        <f t="shared" ref="E4:E11" si="0">D4*C4</f>
        <v>678000</v>
      </c>
      <c r="F4" s="14">
        <v>50</v>
      </c>
      <c r="G4" s="35">
        <v>0.17031399999999999</v>
      </c>
      <c r="H4" s="8">
        <v>15.2</v>
      </c>
      <c r="I4" s="11">
        <f t="shared" ref="I4:I11" si="1">C4/F4</f>
        <v>1200</v>
      </c>
      <c r="J4" s="11">
        <v>200</v>
      </c>
      <c r="K4" s="11">
        <f t="shared" ref="K4:K11" si="2">I4*H4</f>
        <v>18240</v>
      </c>
      <c r="L4" s="3"/>
      <c r="N4" s="37"/>
    </row>
    <row r="5" spans="1:14" ht="50.1" customHeight="1" x14ac:dyDescent="0.15">
      <c r="A5" s="27">
        <v>2</v>
      </c>
      <c r="B5" s="25" t="s">
        <v>26</v>
      </c>
      <c r="C5" s="38">
        <v>40000</v>
      </c>
      <c r="D5" s="29">
        <v>10</v>
      </c>
      <c r="E5" s="29">
        <f t="shared" si="0"/>
        <v>400000</v>
      </c>
      <c r="F5" s="30">
        <v>50</v>
      </c>
      <c r="G5" s="35">
        <v>0.17031399999999999</v>
      </c>
      <c r="H5" s="8">
        <v>15.2</v>
      </c>
      <c r="I5" s="11">
        <f t="shared" si="1"/>
        <v>800</v>
      </c>
      <c r="J5" s="11">
        <v>133.06</v>
      </c>
      <c r="K5" s="11">
        <f t="shared" ref="K5" si="3">I5*H5</f>
        <v>12160</v>
      </c>
      <c r="L5" s="3"/>
      <c r="N5" s="37"/>
    </row>
    <row r="6" spans="1:14" ht="50.1" customHeight="1" x14ac:dyDescent="0.15">
      <c r="A6" s="27">
        <v>3</v>
      </c>
      <c r="B6" s="2" t="s">
        <v>22</v>
      </c>
      <c r="C6" s="38">
        <v>50000</v>
      </c>
      <c r="D6" s="13">
        <v>3.05</v>
      </c>
      <c r="E6" s="13">
        <f t="shared" si="0"/>
        <v>152500</v>
      </c>
      <c r="F6" s="14">
        <v>200</v>
      </c>
      <c r="G6" s="35">
        <v>0.1258</v>
      </c>
      <c r="H6" s="8">
        <v>17.5</v>
      </c>
      <c r="I6" s="11">
        <f t="shared" si="1"/>
        <v>250</v>
      </c>
      <c r="J6" s="11">
        <v>36.590000000000003</v>
      </c>
      <c r="K6" s="11">
        <f t="shared" si="2"/>
        <v>4375</v>
      </c>
      <c r="L6" s="3"/>
      <c r="N6" s="37"/>
    </row>
    <row r="7" spans="1:14" ht="50.1" customHeight="1" x14ac:dyDescent="0.15">
      <c r="A7" s="27">
        <v>4</v>
      </c>
      <c r="B7" s="2" t="s">
        <v>23</v>
      </c>
      <c r="C7" s="38">
        <v>100000</v>
      </c>
      <c r="D7" s="13">
        <v>1.88</v>
      </c>
      <c r="E7" s="13">
        <f t="shared" si="0"/>
        <v>188000</v>
      </c>
      <c r="F7" s="14">
        <v>100</v>
      </c>
      <c r="G7" s="35">
        <v>7.8119999999999995E-2</v>
      </c>
      <c r="H7" s="8">
        <v>6</v>
      </c>
      <c r="I7" s="11">
        <f t="shared" si="1"/>
        <v>1000</v>
      </c>
      <c r="J7" s="11">
        <v>80.959999999999994</v>
      </c>
      <c r="K7" s="11">
        <f t="shared" si="2"/>
        <v>6000</v>
      </c>
      <c r="L7" s="3"/>
      <c r="N7" s="37"/>
    </row>
    <row r="8" spans="1:14" ht="50.1" customHeight="1" x14ac:dyDescent="0.15">
      <c r="A8" s="27">
        <v>5</v>
      </c>
      <c r="B8" s="2" t="s">
        <v>25</v>
      </c>
      <c r="C8" s="38">
        <v>100000</v>
      </c>
      <c r="D8" s="13">
        <v>0.08</v>
      </c>
      <c r="E8" s="13">
        <f t="shared" si="0"/>
        <v>8000</v>
      </c>
      <c r="F8" s="14">
        <v>2000</v>
      </c>
      <c r="G8" s="35">
        <v>4.1000000000000002E-2</v>
      </c>
      <c r="H8" s="8">
        <v>13</v>
      </c>
      <c r="I8" s="11">
        <f t="shared" si="1"/>
        <v>50</v>
      </c>
      <c r="J8" s="11">
        <v>2.1</v>
      </c>
      <c r="K8" s="11">
        <f t="shared" si="2"/>
        <v>650</v>
      </c>
      <c r="L8" s="3"/>
      <c r="N8" s="37"/>
    </row>
    <row r="9" spans="1:14" ht="50.1" customHeight="1" x14ac:dyDescent="0.15">
      <c r="A9" s="27">
        <v>6</v>
      </c>
      <c r="B9" s="2" t="s">
        <v>24</v>
      </c>
      <c r="C9" s="38">
        <v>300</v>
      </c>
      <c r="D9" s="13">
        <v>31.64</v>
      </c>
      <c r="E9" s="13">
        <f t="shared" si="0"/>
        <v>9492</v>
      </c>
      <c r="F9" s="14">
        <v>50</v>
      </c>
      <c r="G9" s="35">
        <v>6.8500000000000005E-2</v>
      </c>
      <c r="H9" s="8">
        <v>9</v>
      </c>
      <c r="I9" s="11">
        <f t="shared" si="1"/>
        <v>6</v>
      </c>
      <c r="J9" s="11">
        <v>0.42</v>
      </c>
      <c r="K9" s="11">
        <f t="shared" si="2"/>
        <v>54</v>
      </c>
      <c r="L9" s="3"/>
      <c r="N9" s="37"/>
    </row>
    <row r="10" spans="1:14" ht="75" x14ac:dyDescent="0.15">
      <c r="A10" s="27">
        <v>7</v>
      </c>
      <c r="B10" s="25" t="s">
        <v>28</v>
      </c>
      <c r="C10" s="38">
        <v>20000</v>
      </c>
      <c r="D10" s="29">
        <v>15.8</v>
      </c>
      <c r="E10" s="29">
        <f t="shared" si="0"/>
        <v>316000</v>
      </c>
      <c r="F10" s="30">
        <v>25</v>
      </c>
      <c r="G10" s="36">
        <v>8.4000000000000005E-2</v>
      </c>
      <c r="H10" s="26">
        <v>8.1999999999999993</v>
      </c>
      <c r="I10" s="11">
        <f t="shared" si="1"/>
        <v>800</v>
      </c>
      <c r="J10" s="28">
        <v>90.24</v>
      </c>
      <c r="K10" s="11">
        <f t="shared" si="2"/>
        <v>6559.9999999999991</v>
      </c>
      <c r="L10" s="3"/>
      <c r="N10" s="37"/>
    </row>
    <row r="11" spans="1:14" ht="50.1" customHeight="1" x14ac:dyDescent="0.15">
      <c r="A11" s="27">
        <v>8</v>
      </c>
      <c r="B11" s="25" t="s">
        <v>27</v>
      </c>
      <c r="C11" s="38">
        <v>22000</v>
      </c>
      <c r="D11" s="29">
        <v>5.58</v>
      </c>
      <c r="E11" s="29">
        <f t="shared" si="0"/>
        <v>122760</v>
      </c>
      <c r="F11" s="30">
        <v>100</v>
      </c>
      <c r="G11" s="36">
        <v>0.11600000000000001</v>
      </c>
      <c r="H11" s="26">
        <v>25.3</v>
      </c>
      <c r="I11" s="28">
        <f t="shared" si="1"/>
        <v>220</v>
      </c>
      <c r="J11" s="12">
        <f t="shared" ref="J11" si="4">I11*G11</f>
        <v>25.52</v>
      </c>
      <c r="K11" s="12">
        <f t="shared" si="2"/>
        <v>5566</v>
      </c>
      <c r="L11" s="3"/>
      <c r="N11" s="37"/>
    </row>
    <row r="12" spans="1:14" ht="50.1" customHeight="1" x14ac:dyDescent="0.15">
      <c r="A12" s="18"/>
      <c r="B12" s="9"/>
      <c r="C12" s="19"/>
      <c r="D12" s="19"/>
      <c r="E12" s="20">
        <f>SUM(E4:E11)</f>
        <v>1874752</v>
      </c>
      <c r="F12" s="21"/>
      <c r="G12" s="21"/>
      <c r="H12" s="21"/>
      <c r="I12" s="15">
        <f>SUM(I4:I11)</f>
        <v>4326</v>
      </c>
      <c r="J12" s="16">
        <f>SUM(J4:J11)</f>
        <v>568.89</v>
      </c>
      <c r="K12" s="17">
        <f>SUM(K4:K11)</f>
        <v>53605</v>
      </c>
      <c r="L12" s="22"/>
    </row>
    <row r="17" spans="5:5" x14ac:dyDescent="0.15">
      <c r="E17" s="34"/>
    </row>
    <row r="20" spans="5:5" x14ac:dyDescent="0.15">
      <c r="E20" s="34"/>
    </row>
    <row r="25" spans="5:5" x14ac:dyDescent="0.15">
      <c r="E25" s="34"/>
    </row>
  </sheetData>
  <mergeCells count="8">
    <mergeCell ref="A1:A2"/>
    <mergeCell ref="F1:H1"/>
    <mergeCell ref="I1:K1"/>
    <mergeCell ref="L1:L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admin</cp:lastModifiedBy>
  <dcterms:created xsi:type="dcterms:W3CDTF">2020-03-26T13:25:00Z</dcterms:created>
  <dcterms:modified xsi:type="dcterms:W3CDTF">2020-04-28T07:45:08Z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